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da_\Desktop\RADVILISKIO MIESTO VVG\STRATEGIJOS ADMINISTRAVIMO PROCESAS\PĮP ATRANKOS PROCESAS\2026-4 ATRANKOS PROCESAS\VERTINIMAS\"/>
    </mc:Choice>
  </mc:AlternateContent>
  <xr:revisionPtr revIDLastSave="0" documentId="13_ncr:1_{4836C0BD-11B5-488F-91EA-55452C781E53}" xr6:coauthVersionLast="36" xr6:coauthVersionMax="47" xr10:uidLastSave="{00000000-0000-0000-0000-000000000000}"/>
  <bookViews>
    <workbookView xWindow="0" yWindow="0" windowWidth="21600" windowHeight="9135" xr2:uid="{00000000-000D-0000-FFFF-FFFF00000000}"/>
  </bookViews>
  <sheets>
    <sheet name="Lapas1" sheetId="1" r:id="rId1"/>
  </sheets>
  <definedNames>
    <definedName name="_Hlk181128139" localSheetId="0">Lapas1!$D$15</definedName>
    <definedName name="_xlnm.Print_Area" localSheetId="0">Lapas1!$A$1:$N$20</definedName>
  </definedNames>
  <calcPr calcId="191029"/>
</workbook>
</file>

<file path=xl/calcChain.xml><?xml version="1.0" encoding="utf-8"?>
<calcChain xmlns="http://schemas.openxmlformats.org/spreadsheetml/2006/main">
  <c r="K16" i="1" l="1"/>
  <c r="L16" i="1" l="1"/>
  <c r="J16" i="1"/>
</calcChain>
</file>

<file path=xl/sharedStrings.xml><?xml version="1.0" encoding="utf-8"?>
<sst xmlns="http://schemas.openxmlformats.org/spreadsheetml/2006/main" count="49" uniqueCount="49">
  <si>
    <t>Eil. Nr.</t>
  </si>
  <si>
    <t>IŠ VISO:</t>
  </si>
  <si>
    <t>Iš viso</t>
  </si>
  <si>
    <t>Projekto stebėsenos rodikliai ir jų reikšmės</t>
  </si>
  <si>
    <t>Nurodo-mos pildomos eilutės numeris numeraci-jos didėjimo tvarka</t>
  </si>
  <si>
    <t>Pareiškėjo pavadinimas ir kontaktiniai duomenys</t>
  </si>
  <si>
    <t xml:space="preserve">Kiti projekto finansavimo šaltiniai </t>
  </si>
  <si>
    <t>(nurodomas sąrašo numeris)</t>
  </si>
  <si>
    <t xml:space="preserve"> Vietos plėtros projekto (toliau – projektas) preliminarus pavadinimas</t>
  </si>
  <si>
    <t>Kvietimo Nr.</t>
  </si>
  <si>
    <t>Nurodoma bendra pareiškėjo, partnerio nuosavo įnašo (privačiomis, savivaldybės biudžeto ir (ar) kitomis viešosiomis lėšomis) suma</t>
  </si>
  <si>
    <t>Fondas, kurio lėšomis suplanuotas projekto finansavimas</t>
  </si>
  <si>
    <t xml:space="preserve">Vietos plėtros projektų įgyvendinimo planui (toliau – PĮP)  suteiktas unikalus projekto kodas </t>
  </si>
  <si>
    <t>Nurodomas projekto pavadinimas pagal vietos plėtros PĮP</t>
  </si>
  <si>
    <t>Nurodomas kvietimo, pagal kurį atrinktas vietos plėtros PĮP, numeris</t>
  </si>
  <si>
    <t>Iš jų Europos regioninės plėtros fondo lėšomis suplanuota finansuoti:</t>
  </si>
  <si>
    <t>Prašoma skirti finansavimo lėšų suma (eurais)</t>
  </si>
  <si>
    <t>Vertinimo metu skirta balų suma</t>
  </si>
  <si>
    <t xml:space="preserve">Nurodomas vietos plėtros PĮP CPVA suteiktas unikalus projekto kodas </t>
  </si>
  <si>
    <t>Projekto tikslas, veiklos ir jų fiziniai įgyvendinimo rodikliai</t>
  </si>
  <si>
    <t>Pareiškėjo partnerio (-ių) pavadinimas (-ai) ir kontaktiniai duomenys</t>
  </si>
  <si>
    <t>SIŪLOMŲ FINANSUOTI VIETOS PLĖTROS PROJEKTŲ ĮGYVENDINIMO PLANŲ SĄRAŠAS</t>
  </si>
  <si>
    <t>Vietos plėtros strategijų įgyvendinimo taisyklių 5 priedas</t>
  </si>
  <si>
    <t>Projektui suplanuotos  finansavimo lėšos</t>
  </si>
  <si>
    <t>Nurodoma bendra projektui suplanuota Europos Sąjungos fondų ir bendrojo finansavimo lėšų suma</t>
  </si>
  <si>
    <t>(miesto vietos veiklos grupės (toliau – VVG) pavadinimas)</t>
  </si>
  <si>
    <t>Vietos plėtros strategijos (toliau – strategija) įgyvendinimo veiksmo, kuriam įgyvendinti skirtas projektas, numeris ir pavadinimas</t>
  </si>
  <si>
    <t>Nurodoma: 1) pareiškėjo pavadinimas pagal vietos plėtros PĮP ir Juridinių asmenų registrą (pasitikrinti   Juridinių asmenų registre įregistruotą pareiškėjo pavadinimą galima interneto svetainėje http://www.registrucentras.lt/jar/p/index.php ); 2) pareiškėjo kontaktiniai duomenys (el. paštas, telefono numeris, adresas, kuriais CPVA gali susisiekti su pareiškėju)</t>
  </si>
  <si>
    <t>Nurodoma: 1) pareiškėjo partnerio pavadinimas pagal vietos plėtros PĮP ir Juridinių asmenų registrą (pasitikrinti   Juridinių asmenų registre įregistruotą partnerio pavadinimą galima interneto svetainėje http://www.registrucentras.lt/jar/p/index.php ); 2) partnerio kontaktiniai duomenys (el. paštas, telefono numeris, adresas, interneto svetainė (jei turi)</t>
  </si>
  <si>
    <t>Nurodoma: 1) projekto tikslas, kurio bus siekiama įgyvendinant projektą, 2) numatytos vykdyti projekto veiklos; 3) prie kiekvienos projekto veiklos – veiklos fizinis (-iai) įgyvendinimo rodiklis (-iai) ir  projektu planuojama (-os) pasiekti fizinio (-ių) rodiklio (-ių) reikšmė (-ės)</t>
  </si>
  <si>
    <t>Nurodomi projekto įgyvendinimo metu numatyti pasiekti stebėsenos rodikliai (produkto ir, jei taikoma, rezultato) ir jų reikšmės</t>
  </si>
  <si>
    <t>Nurodoma bendra lėšų, nurodytų stulpeliuose 11–12, suma</t>
  </si>
  <si>
    <t xml:space="preserve">Nurodomas strategijos įgyvendinimo veiksmo, kuriam įgyvendinti skirtas projektas, numeris ir pavadinimas turi sutapti su strategijos, kuri skelbiama puslapyje  http://www.miestobendruomene.lt/igyvendinamos-strategijos/, dalyje „... miesto 2022–2029 m. vietos plėtros strategijos finansinis veiksmų planas“ nurodytu atitinkamo strategijos veiksmo numeriu ir pavadinimu </t>
  </si>
  <si>
    <t>Nurodomas projektui finansuoti suplanuotas fondas: Europos regioninės plėtros fondas arba „Europos socialinis fondas +“</t>
  </si>
  <si>
    <t>1.</t>
  </si>
  <si>
    <t>Radviliškio miesto vietos veiklos grupė</t>
  </si>
  <si>
    <t>\}</t>
  </si>
  <si>
    <t>Iš jų Europos socialinio fondo + lėšomis suplanuota finansuoti:</t>
  </si>
  <si>
    <t xml:space="preserve"> - </t>
  </si>
  <si>
    <t>1.3.1. veiksmą „Darbo vietų, padedančias vykdyti socialinį poveikį ir spręsti socialiai pažeidžiamų asmenų problemas, kūrimas“</t>
  </si>
  <si>
    <r>
      <rPr>
        <b/>
        <sz val="11"/>
        <color theme="1"/>
        <rFont val="Times New Roman"/>
        <family val="1"/>
        <charset val="186"/>
      </rPr>
      <t xml:space="preserve">MB "Kinestezija", </t>
    </r>
    <r>
      <rPr>
        <sz val="11"/>
        <color theme="1"/>
        <rFont val="Times New Roman"/>
        <family val="1"/>
        <charset val="186"/>
      </rPr>
      <t xml:space="preserve"> el.p.: magelinskaitegabriele@gmail.com, mob. .+37062908774, adresas: Maironio g. 9A-1, 82134 Radviliškio m., Radviliškio r. sav.</t>
    </r>
  </si>
  <si>
    <t>Produkto stebėsenos rodikliai: 1. Paramą gavusios įmonės, iš kurių labai mažos, mažos, vidutinės ir didelės įmonės, 1 vnt.; 2. Paramą gavusios įmonės, iš kurių labai mažos įmonės, 1 vnt.; 3. Paramą dotacijomis gavusios įmonės, 1 vnt.4. Socialinio verslo subjektai, įgyvendinus bendruomenės inicijuotos vietos plėtros projektus gavę paramą
socialinio verslo kūrimui ar plėtrai, 1 vnt.; Rezultato stebėsenos rodikliai: 1. Paramą
gavusiuose subjektuose sukurtos darbo 
vietos, 1 darbo vieta.</t>
  </si>
  <si>
    <t>Europos regioninės plėtros fondas</t>
  </si>
  <si>
    <r>
      <t xml:space="preserve">NR. </t>
    </r>
    <r>
      <rPr>
        <b/>
        <u/>
        <sz val="11"/>
        <rFont val="Times New Roman"/>
        <family val="1"/>
        <charset val="186"/>
      </rPr>
      <t xml:space="preserve">   10                              </t>
    </r>
  </si>
  <si>
    <t xml:space="preserve">PATVIRTINTA 
Radviliškio  miesto vietos veiklos grupės valdybos posėdžio
2026 m. birželio 22 d. protokolu Nr. 4                                                              </t>
  </si>
  <si>
    <t>11-807-K</t>
  </si>
  <si>
    <t>11-807-K-0001</t>
  </si>
  <si>
    <t>Socialinio poveikio kūrimas per fizinio aktyvumo ir sveikatinimo paslaugas Radviliškio mieste</t>
  </si>
  <si>
    <t>Projekto tikslasSkatinti Radviliškio miesto gyventojų fizinio aktyvumo įpročius ir sveiką gyvenseną, teikiant prieinamas, kokybiškas ir socialinį poveikį kuriančias sveikatinimo paslaugas.Numatomos įsigyti investicijos: Darbo priemonės reikalingos darbui su klientais asmeninėms ir grupinėms treniruotėms.
Numatoma įsigyti darbo priemones, kurios užtikrins paslaugų teikimo galimybę ir kokybę:
1. Elektrinis bėgimo takelis 21,5 colio multimedijos ekranu, 3 vnt.; 2. Elipsinis treniruoklis su 15,6 colio multimedijos ekranu, 1 vnt.; 3.Jėgos treniruoklis su vertikaliai fiksuota štanga, 1 vnt.; 4. Daugiafunkcis jėgos treniruoklis, sudarytas iš 5 atskirų stotelių, kiekviena su 105 kg svorių bloku, 1 vnt.; 5. Jėgos treniruoklis, skirtas krūtinės raumenims, svorių blokas: 110 kg, papildoma viršutinė plokštė: 2 × 2,5 kg 1 vnt.;6. Dvigubos funkcijos treniruoklis, skirtas krūtinės ir užpakalinių deltų treniruotėms, 110 kg svorių bloką ir papildomas 2 × 2,5 kg viršutines plokšteles, 1 vnt.; 7. Pečių spaudimo treniruoklis su 85 kg svorių bloku ir papildomomis 2 × 2,5 kg viršutinėmis plokštelėmis, 1 vnt.; 8. Bicepsų lenkimo treniruoklis su 85 kg svorių bloku ir papildomomis 2 × 2,5 kg viršutinėmis plokštelėmis, 1 vnt.; 9. Atsistūmimams ir prisitraukimams treniruoklis, 85 kg svorių bloku ir papildomos 2 × 2,5 kg viršutinės plokštelės, 1 vnt.; 
10. Kojų tiesimo treniruoklis su 110 kg svorių bloku ir papildomomis 2 × 2,5 kg viršutinėmis plokštelėmis, 1 vnt.; 11.Gulimas kojų lenkimo treniruoklis su 110 kg svorių bloku ir papildomomis 2 × 2,5 kg viršutinėmis plokštelėmis, 1 vnt.; 
12.Kojų atitraukimo  ir pritraukimo pratimams, su 85 kg svorių bloku ir papildomas 2 × 2,5 kg viršutinėmis plokštelėmis, 1 vnt.; 13. Dvigubos funkcijos kojų treniruoklis, jungiantis kojų tiesimą ir gulimą kojų lenkimą viename įrenginyje su 110 kg svorių bloku ir papildomimis 2 × 2,5 kg viršutinėmis plokštelėmis, 1 vnt.;14. Dvigubos funkcijos treniruoklis, jungiantis šoninių deltų kėlimą  ir stovimą krūtinės viename įrenginyje, su 105 kg svorių bloku ir papildomimis 2 × 2,5 kg viršutinėmis plokštelėmis, 1 vnt.; 15. Įkalninis krūtinės spaudimo treniruoklis, su svorio diskais, 1 vnt.;  16. Nugaros traukos treniruoklis (Plate Loaded Row), su laisvų svorių apkrova, 1 vnt.;
17. Nugaros traukos treniruoklis (Plate Loaded Pull Down), 1 vnt.,;  18. Pritūpimus su fiksuota trajektorija treniruoklis (Hack Squat ), 1 vnt. ;  19. Sėdimas blauzdų (calf) treniruoklis, 1 vnt.;  20. Kojų spaudimo treniruoklis (plate‑loaded), 1 vnt.;  21. Pritūpimų (squat) treniruoklis, 1 vnt.;  22.Pilvo preso susilenkimo judesio treniruoklis, 1 vnt.;  23. Tiesus suoliukas, 1 vnt.; 24.Reguliuojamas suoliukas, 4 vnt.;  25. Universalus suoliukas, 1 vnt.;  26. Bicepsų suoliukas, 1 vnt.;  27. Pečių spaudimo suoliukas su štangos laikikliais, 1 vnt.; 28. Tiesus suoliukas su štangos laikikliais, 2 vnt.; 29.Daugiafunkcė viršutinės kūno dalies treniravimo stotis, 1 vnt.; 30. Nugaros tiesėjų (hiperextensijų) suoliukas, 1 vnt.;  31. Pilvo preso suoliukas, 2 vnt.;  32. GHD (Glute Ham Developer) tipo treniruoklis, 1 vnt.;33. Štangos pritūpimams, spaudimams, traukoms, prisitraukimams ir funkcinei jėgai treniruoklis, 2 vnt.; 34.Poliuretanu dengtas svorio diskas 1,25 kg., 8 vnt.;
 35. Poliuretanu dengtas svorio diskas, 2,5 kg, 16 vnt.;  36. Poliuretanu dengtas svorio diskas,5 kg, 26 vnt.; 37.Poliuretanu dengtas svorio diskas, 10 kg, 26 vnt.; 38. Poliuretanu dengtas svorio diskas, 15 kg, 20 vnt.; 
39. Poliuretanu dengtas svorio diskas, 20 kg, 20 vnt.;  40. Poliuretanu dengtas svorio diskas, 25 kg, 16 vnt.;41. Poliuretanu dengtų hantelių rinkinys. Komplektą sudaro 10 porų:2 × 12,5 / 15 / 17,5 / 20 / 22,5 / 25 / 27,5 / 30 / 32,5 / 35 kg. (Viso: 475 kg)., 1 vnt..;  42. Poliuretanu dengtų hantelių rinkinys, 10 porų sunkių hantelių 2 x 37,5 kg, 40 kg, 42,5 kg, 45 kg, 47,5 kg, 50 kg, 52,5 kg, 55 kg, 57,5 kg, 60 kg (Viso 975 kg), 1 vnt.;
43. Hantelių rinkinys, dengtas TPU (thermoplastic polyurethane) lengvų, komplektą sudaro 10 porų: 2 x 1 kg, 2 kg, 3 kg, 4 kg, 5 kg, 6 kg, 7 kg, 8 kg, 9 kg, 10 kg (Viso 110 kg), 1 vnt.;
44. Horizontalus hantelių stovas, skirtas 10 porų hantelių laikymui, 2 vnt.;  45. Vertikalus  hantelių stovas, skirtas 10 porų lengvų–vidutinio svorio hantelių laikymui, 1 vnt.
46. Traukimo–stūmimo rogės treniruoklis, 1vnt. 47. Sieninis kamuolys, 3 kg, 1 vnt.; 48. Sieninis kamuolys, 6 kg, 1 vnt.;
49. Sieninis kamuolys, 9 kg, 1 vnt.; 50. Sieninis kamuolys, 12 kg, 1 vnt.; 51. Minkštų pliometrinių dėžių rinkinys, 1 vnt.;52. Minkšta pliometrinė dėžė su trimis aukščiais viename korpuse,2 vnt.; 53. Trijų aukščių medinė pliometrinė dėžė viename korpuse, 4 vnt.;54. Pakabinamų diržų sistema, 2 vnt.; 55. Funkcinis svoris, 5 kg, 1 vnt.; 56. Funkcinis svoris, 10 kg, 1 vnt.; 57. Funkcinis svoris, 15 kg, 1 vnt.; 58. Funkcinis svoris, 20 kg, 1 vnt.; 59. Funkcinis svoris, 25 kg, 1 vnt.; 60. Reguliuojama aerobikos pakyla, 2 vnt.; 61. Kilimėliai dydis 180 × 60 × 1 cm, 10 vnt.; 62. Pilateso kamuoliai, 25 cm, 5 vnt.; 63. Nestabili treniruočių platforma, 2 vnt.; 64. Gimnastikos kamuolys, 65 cm., 3 vnt.; 65. Medinė treniruočių lazda, 2 vnt.; 66. Neopreno rankenų rinkinys, 1 vnt.;67. Rankenų ir kabelinių priedų laikiklis, 1 vnt.; 68. Olimpinė štanga,220 cm. , 20 kg, 3 vnt.; 69. Atidaryto dizaino trap bar (hex bar) štanga, 1 vnt. Suma viso: 76581,10 Eur.. Projekto vykdytojas siekia kurti socialinį poveikį socialinės atskirties asmenims, konkrečiai šioms tikslinėms grupėms: Radviliškio miesto socialiai pažeidžiamiems, socialinę riziką, socialinę atskirtį patiriančius asmenis, žmones su negalia, gyventojus, turinčius mažiau galimybių ir priklausomybių turintį jaunimą. Socialinio verslo vystytojas teikia šias paslaugas: 1. Asmeninės konsultacijos, 45 min., 2. Asmeninės funkcinės treniruotės, 1 val.;3. Grupiniai sveikatinimo fizinio aktyvumo užsiėmimai, 1 val., 4. Stovyklų įvairaus amžiaus asmenims organizavimas; 5. Abonentas į sporto salę ir kt.   Projekto vykdytojas įsipareigoja po projekto įgyvendinimo metu per 12 mėn. įkurti darbo vietas ir projekto kontrolės laikotarpyje 3 metus jas išlaikyti, mokėti ne mažesnį kaip minimalaus darbo užmokesčio dydžio darbo atlygį.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</si>
</sst>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u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u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8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0" xfId="0" applyFont="1"/>
    <xf numFmtId="2" fontId="2" fillId="0" borderId="0" xfId="1" applyNumberFormat="1" applyFont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4" fillId="0" borderId="0" xfId="1" applyFont="1" applyAlignment="1">
      <alignment wrapText="1"/>
    </xf>
    <xf numFmtId="0" fontId="12" fillId="0" borderId="8" xfId="1" applyFont="1" applyBorder="1" applyAlignment="1">
      <alignment horizontal="center" wrapText="1"/>
    </xf>
    <xf numFmtId="0" fontId="10" fillId="0" borderId="9" xfId="1" applyFont="1" applyBorder="1" applyAlignment="1">
      <alignment horizontal="center" wrapText="1"/>
    </xf>
    <xf numFmtId="14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5" fillId="0" borderId="6" xfId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0" xfId="0" applyFont="1"/>
    <xf numFmtId="4" fontId="17" fillId="0" borderId="1" xfId="0" applyNumberFormat="1" applyFont="1" applyBorder="1" applyAlignment="1">
      <alignment horizontal="left" vertical="top"/>
    </xf>
    <xf numFmtId="4" fontId="17" fillId="0" borderId="1" xfId="0" applyNumberFormat="1" applyFont="1" applyBorder="1" applyAlignment="1">
      <alignment horizontal="left" vertical="top" wrapText="1"/>
    </xf>
    <xf numFmtId="4" fontId="13" fillId="0" borderId="1" xfId="1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 wrapText="1"/>
    </xf>
    <xf numFmtId="1" fontId="13" fillId="0" borderId="1" xfId="1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" fontId="2" fillId="0" borderId="1" xfId="1" applyNumberFormat="1" applyFont="1" applyBorder="1" applyAlignment="1">
      <alignment horizontal="left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13" fillId="0" borderId="0" xfId="1" applyFont="1" applyAlignment="1">
      <alignment horizont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right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9" zoomScale="64" zoomScaleNormal="64" zoomScaleSheetLayoutView="80" zoomScalePageLayoutView="30" workbookViewId="0">
      <selection activeCell="N20" sqref="A1:N20"/>
    </sheetView>
  </sheetViews>
  <sheetFormatPr defaultColWidth="9.1328125" defaultRowHeight="13.15" x14ac:dyDescent="0.4"/>
  <cols>
    <col min="1" max="1" width="8.53125" style="1" customWidth="1"/>
    <col min="2" max="2" width="12.1328125" style="1" customWidth="1"/>
    <col min="3" max="3" width="22.53125" style="1" customWidth="1"/>
    <col min="4" max="4" width="29.53125" style="30" customWidth="1"/>
    <col min="5" max="5" width="24.1328125" style="1" customWidth="1"/>
    <col min="6" max="6" width="34.6640625" style="1" customWidth="1"/>
    <col min="7" max="7" width="15.86328125" style="1" customWidth="1"/>
    <col min="8" max="8" width="178.53125" style="1" customWidth="1"/>
    <col min="9" max="9" width="38.1328125" style="1" customWidth="1"/>
    <col min="10" max="10" width="14" style="1" customWidth="1"/>
    <col min="11" max="11" width="15.46484375" style="1" customWidth="1"/>
    <col min="12" max="12" width="15" style="1" customWidth="1"/>
    <col min="13" max="13" width="17.796875" style="22" customWidth="1"/>
    <col min="14" max="14" width="13.46484375" style="22" customWidth="1"/>
    <col min="15" max="16384" width="9.1328125" style="1"/>
  </cols>
  <sheetData>
    <row r="1" spans="1:14" ht="16.8" customHeight="1" x14ac:dyDescent="0.4">
      <c r="K1" s="37" t="s">
        <v>22</v>
      </c>
      <c r="L1" s="37"/>
      <c r="M1" s="37"/>
    </row>
    <row r="2" spans="1:14" ht="20.25" customHeight="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ht="17.25" customHeight="1" x14ac:dyDescent="0.4">
      <c r="A3" s="7"/>
      <c r="B3" s="7"/>
      <c r="C3" s="40" t="s">
        <v>35</v>
      </c>
      <c r="D3" s="40"/>
      <c r="E3" s="40"/>
      <c r="F3" s="40"/>
      <c r="G3" s="40"/>
      <c r="H3" s="40"/>
      <c r="I3" s="40"/>
      <c r="J3" s="40"/>
    </row>
    <row r="4" spans="1:14" ht="23.25" customHeight="1" x14ac:dyDescent="0.4">
      <c r="A4" s="7"/>
      <c r="B4" s="7"/>
      <c r="C4" s="41" t="s">
        <v>25</v>
      </c>
      <c r="D4" s="41"/>
      <c r="E4" s="41"/>
      <c r="F4" s="41"/>
      <c r="G4" s="41"/>
      <c r="H4" s="41"/>
      <c r="I4" s="41"/>
      <c r="J4" s="41"/>
      <c r="K4" s="42" t="s">
        <v>44</v>
      </c>
      <c r="L4" s="42"/>
      <c r="M4" s="42"/>
    </row>
    <row r="5" spans="1:14" ht="18" customHeight="1" x14ac:dyDescent="0.4">
      <c r="K5" s="42"/>
      <c r="L5" s="42"/>
      <c r="M5" s="42"/>
    </row>
    <row r="6" spans="1:14" s="2" customFormat="1" ht="25.5" customHeight="1" x14ac:dyDescent="0.4">
      <c r="A6" s="38" t="s">
        <v>21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23"/>
    </row>
    <row r="7" spans="1:14" s="3" customFormat="1" ht="27" customHeight="1" x14ac:dyDescent="0.4">
      <c r="A7" s="8"/>
      <c r="B7" s="8"/>
      <c r="C7" s="8"/>
      <c r="D7" s="31"/>
      <c r="E7" s="8"/>
      <c r="F7" s="8"/>
      <c r="G7" s="10" t="s">
        <v>43</v>
      </c>
      <c r="H7" s="8"/>
      <c r="J7" s="8"/>
      <c r="K7" s="8"/>
      <c r="L7" s="8"/>
      <c r="M7" s="24"/>
      <c r="N7" s="25"/>
    </row>
    <row r="8" spans="1:14" s="3" customFormat="1" ht="27" customHeight="1" x14ac:dyDescent="0.4">
      <c r="A8" s="8"/>
      <c r="B8" s="8"/>
      <c r="C8" s="8"/>
      <c r="D8" s="31"/>
      <c r="E8" s="8"/>
      <c r="F8" s="8"/>
      <c r="G8" s="9" t="s">
        <v>7</v>
      </c>
      <c r="H8" s="8"/>
      <c r="J8" s="8"/>
      <c r="K8" s="8"/>
      <c r="L8" s="8"/>
      <c r="M8" s="24"/>
      <c r="N8" s="25"/>
    </row>
    <row r="9" spans="1:14" s="2" customFormat="1" ht="14.25" customHeight="1" x14ac:dyDescent="0.4">
      <c r="A9" s="8"/>
      <c r="B9" s="8"/>
      <c r="C9" s="8"/>
      <c r="D9" s="31"/>
      <c r="E9" s="8"/>
      <c r="F9" s="8"/>
      <c r="H9" s="8"/>
      <c r="J9" s="8"/>
      <c r="K9" s="8"/>
      <c r="L9" s="8"/>
      <c r="M9" s="24"/>
      <c r="N9" s="23"/>
    </row>
    <row r="10" spans="1:14" s="2" customFormat="1" ht="27" customHeight="1" x14ac:dyDescent="0.4">
      <c r="A10" s="45" t="s">
        <v>0</v>
      </c>
      <c r="B10" s="43" t="s">
        <v>9</v>
      </c>
      <c r="C10" s="43" t="s">
        <v>12</v>
      </c>
      <c r="D10" s="51" t="s">
        <v>26</v>
      </c>
      <c r="E10" s="45" t="s">
        <v>5</v>
      </c>
      <c r="F10" s="43" t="s">
        <v>20</v>
      </c>
      <c r="G10" s="45" t="s">
        <v>8</v>
      </c>
      <c r="H10" s="43" t="s">
        <v>19</v>
      </c>
      <c r="I10" s="43" t="s">
        <v>3</v>
      </c>
      <c r="J10" s="48" t="s">
        <v>16</v>
      </c>
      <c r="K10" s="49"/>
      <c r="L10" s="49"/>
      <c r="M10" s="43" t="s">
        <v>11</v>
      </c>
      <c r="N10" s="43" t="s">
        <v>17</v>
      </c>
    </row>
    <row r="11" spans="1:14" s="2" customFormat="1" ht="119.25" customHeight="1" x14ac:dyDescent="0.4">
      <c r="A11" s="43"/>
      <c r="B11" s="50"/>
      <c r="C11" s="50"/>
      <c r="D11" s="52"/>
      <c r="E11" s="43"/>
      <c r="F11" s="50"/>
      <c r="G11" s="43"/>
      <c r="H11" s="44"/>
      <c r="I11" s="44"/>
      <c r="J11" s="5" t="s">
        <v>2</v>
      </c>
      <c r="K11" s="5" t="s">
        <v>23</v>
      </c>
      <c r="L11" s="5" t="s">
        <v>6</v>
      </c>
      <c r="M11" s="44"/>
      <c r="N11" s="44"/>
    </row>
    <row r="12" spans="1:14" s="2" customFormat="1" ht="16.5" customHeight="1" x14ac:dyDescent="0.4">
      <c r="A12" s="6">
        <v>1</v>
      </c>
      <c r="B12" s="6">
        <v>2</v>
      </c>
      <c r="C12" s="6">
        <v>3</v>
      </c>
      <c r="D12" s="32">
        <v>4</v>
      </c>
      <c r="E12" s="6">
        <v>5</v>
      </c>
      <c r="F12" s="5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21">
        <v>13</v>
      </c>
      <c r="N12" s="21">
        <v>14</v>
      </c>
    </row>
    <row r="13" spans="1:14" s="16" customFormat="1" ht="125.65" customHeight="1" x14ac:dyDescent="0.3">
      <c r="A13" s="14" t="s">
        <v>4</v>
      </c>
      <c r="B13" s="14" t="s">
        <v>14</v>
      </c>
      <c r="C13" s="14" t="s">
        <v>18</v>
      </c>
      <c r="D13" s="14" t="s">
        <v>32</v>
      </c>
      <c r="E13" s="15" t="s">
        <v>27</v>
      </c>
      <c r="F13" s="15" t="s">
        <v>28</v>
      </c>
      <c r="G13" s="15" t="s">
        <v>13</v>
      </c>
      <c r="H13" s="14" t="s">
        <v>29</v>
      </c>
      <c r="I13" s="14" t="s">
        <v>30</v>
      </c>
      <c r="J13" s="14" t="s">
        <v>31</v>
      </c>
      <c r="K13" s="14" t="s">
        <v>24</v>
      </c>
      <c r="L13" s="14" t="s">
        <v>10</v>
      </c>
      <c r="M13" s="26" t="s">
        <v>33</v>
      </c>
      <c r="N13" s="26"/>
    </row>
    <row r="14" spans="1:14" s="20" customFormat="1" ht="409.5" customHeight="1" x14ac:dyDescent="0.45">
      <c r="A14" s="17" t="s">
        <v>34</v>
      </c>
      <c r="B14" s="17" t="s">
        <v>45</v>
      </c>
      <c r="C14" s="17" t="s">
        <v>46</v>
      </c>
      <c r="D14" s="33" t="s">
        <v>39</v>
      </c>
      <c r="E14" s="18" t="s">
        <v>40</v>
      </c>
      <c r="F14" s="18" t="s">
        <v>38</v>
      </c>
      <c r="G14" s="19" t="s">
        <v>47</v>
      </c>
      <c r="H14" s="34" t="s">
        <v>48</v>
      </c>
      <c r="I14" s="19" t="s">
        <v>41</v>
      </c>
      <c r="J14" s="29">
        <v>81941.77</v>
      </c>
      <c r="K14" s="29">
        <v>75796.13</v>
      </c>
      <c r="L14" s="29">
        <v>6145.64</v>
      </c>
      <c r="M14" s="27" t="s">
        <v>42</v>
      </c>
      <c r="N14" s="28">
        <v>100</v>
      </c>
    </row>
    <row r="15" spans="1:14" s="20" customFormat="1" ht="52.9" customHeight="1" x14ac:dyDescent="0.45">
      <c r="A15" s="17"/>
      <c r="B15" s="17"/>
      <c r="C15" s="17"/>
      <c r="D15" s="33"/>
      <c r="E15" s="29"/>
      <c r="F15" s="18"/>
      <c r="G15" s="19"/>
      <c r="H15" s="19"/>
      <c r="I15" s="19"/>
      <c r="J15" s="18"/>
      <c r="K15" s="18"/>
      <c r="L15" s="18"/>
      <c r="M15" s="27"/>
      <c r="N15" s="28"/>
    </row>
    <row r="16" spans="1:14" ht="30.75" customHeight="1" x14ac:dyDescent="0.4">
      <c r="A16" s="46" t="s">
        <v>1</v>
      </c>
      <c r="B16" s="47"/>
      <c r="C16" s="47"/>
      <c r="D16" s="47"/>
      <c r="E16" s="47"/>
      <c r="F16" s="47"/>
      <c r="G16" s="47"/>
      <c r="H16" s="47"/>
      <c r="I16" s="47"/>
      <c r="J16" s="35">
        <f>SUM(J14:J15)</f>
        <v>81941.77</v>
      </c>
      <c r="K16" s="35">
        <f t="shared" ref="K16:L16" si="0">SUM(K14:K15)</f>
        <v>75796.13</v>
      </c>
      <c r="L16" s="35">
        <f t="shared" si="0"/>
        <v>6145.64</v>
      </c>
      <c r="M16" s="11"/>
      <c r="N16" s="11"/>
    </row>
    <row r="17" spans="1:14" s="2" customFormat="1" ht="30.75" customHeight="1" x14ac:dyDescent="0.4">
      <c r="A17" s="46" t="s">
        <v>15</v>
      </c>
      <c r="B17" s="47"/>
      <c r="C17" s="47"/>
      <c r="D17" s="47"/>
      <c r="E17" s="47"/>
      <c r="F17" s="47"/>
      <c r="G17" s="47"/>
      <c r="H17" s="47"/>
      <c r="I17" s="47"/>
      <c r="J17" s="35">
        <v>75796.13</v>
      </c>
      <c r="K17" s="35">
        <v>75796.13</v>
      </c>
      <c r="L17" s="36">
        <v>0</v>
      </c>
      <c r="M17" s="11"/>
      <c r="N17" s="11"/>
    </row>
    <row r="18" spans="1:14" s="2" customFormat="1" x14ac:dyDescent="0.4">
      <c r="A18" s="46" t="s">
        <v>37</v>
      </c>
      <c r="B18" s="47"/>
      <c r="C18" s="47"/>
      <c r="D18" s="47"/>
      <c r="E18" s="47"/>
      <c r="F18" s="47"/>
      <c r="G18" s="47"/>
      <c r="H18" s="47"/>
      <c r="I18" s="47"/>
      <c r="J18" s="35">
        <v>0</v>
      </c>
      <c r="K18" s="35">
        <v>0</v>
      </c>
      <c r="L18" s="35">
        <v>0</v>
      </c>
      <c r="M18" s="12"/>
      <c r="N18" s="12"/>
    </row>
    <row r="20" spans="1:14" x14ac:dyDescent="0.4">
      <c r="G20" s="13"/>
      <c r="H20" s="13"/>
      <c r="K20" s="4"/>
    </row>
    <row r="40" spans="12:12" x14ac:dyDescent="0.4">
      <c r="L40" s="1" t="s">
        <v>36</v>
      </c>
    </row>
  </sheetData>
  <mergeCells count="21">
    <mergeCell ref="A18:I18"/>
    <mergeCell ref="J10:L10"/>
    <mergeCell ref="A10:A11"/>
    <mergeCell ref="G10:G11"/>
    <mergeCell ref="B10:B11"/>
    <mergeCell ref="D10:D11"/>
    <mergeCell ref="A16:I16"/>
    <mergeCell ref="A17:I17"/>
    <mergeCell ref="C10:C11"/>
    <mergeCell ref="F10:F11"/>
    <mergeCell ref="N10:N11"/>
    <mergeCell ref="E10:E11"/>
    <mergeCell ref="H10:H11"/>
    <mergeCell ref="I10:I11"/>
    <mergeCell ref="M10:M11"/>
    <mergeCell ref="K1:M1"/>
    <mergeCell ref="A6:M6"/>
    <mergeCell ref="A2:M2"/>
    <mergeCell ref="C3:J3"/>
    <mergeCell ref="C4:J4"/>
    <mergeCell ref="K4:M5"/>
  </mergeCells>
  <pageMargins left="0.78740157480314965" right="0.19685039370078741" top="0.78740157480314965" bottom="0.78740157480314965" header="0" footer="0"/>
  <pageSetup paperSize="9" scale="3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Lapas1</vt:lpstr>
      <vt:lpstr>Lapas1!_Hlk181128139</vt:lpstr>
      <vt:lpstr>Lapas1!Print_Area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Stalerūnaitė</dc:creator>
  <cp:lastModifiedBy>user</cp:lastModifiedBy>
  <cp:lastPrinted>2026-06-22T16:20:50Z</cp:lastPrinted>
  <dcterms:created xsi:type="dcterms:W3CDTF">2013-02-28T07:13:39Z</dcterms:created>
  <dcterms:modified xsi:type="dcterms:W3CDTF">2026-06-22T16:20:56Z</dcterms:modified>
</cp:coreProperties>
</file>