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
    </mc:Choice>
  </mc:AlternateContent>
  <xr:revisionPtr revIDLastSave="0" documentId="13_ncr:1_{2C7FB326-E150-4F4B-9D3D-D15440A4C718}" xr6:coauthVersionLast="36" xr6:coauthVersionMax="47" xr10:uidLastSave="{00000000-0000-0000-0000-000000000000}"/>
  <bookViews>
    <workbookView xWindow="0" yWindow="0" windowWidth="21600" windowHeight="8565" xr2:uid="{00000000-000D-0000-FFFF-FFFF00000000}"/>
  </bookViews>
  <sheets>
    <sheet name="Lapas1" sheetId="1" r:id="rId1"/>
  </sheets>
  <definedNames>
    <definedName name="_xlnm.Print_Area" localSheetId="0">Lapas1!$A$1:$O$21</definedName>
  </definedNames>
  <calcPr calcId="191029"/>
</workbook>
</file>

<file path=xl/calcChain.xml><?xml version="1.0" encoding="utf-8"?>
<calcChain xmlns="http://schemas.openxmlformats.org/spreadsheetml/2006/main">
  <c r="K16" i="1" l="1"/>
  <c r="J14" i="1"/>
  <c r="L16" i="1" l="1"/>
  <c r="J16" i="1"/>
</calcChain>
</file>

<file path=xl/sharedStrings.xml><?xml version="1.0" encoding="utf-8"?>
<sst xmlns="http://schemas.openxmlformats.org/spreadsheetml/2006/main" count="49" uniqueCount="49">
  <si>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</si>
  <si>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</si>
  <si>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</si>
  <si>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</si>
  <si>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</si>
  <si>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</si>
  <si>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</si>
  <si>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</si>
  <si>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</si>
  <si>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</si>
  <si>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</si>
  <si>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</si>
  <si>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</si>
  <si>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</si>
  <si>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</si>
  <si>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</si>
  <si>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</si>
  <si>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</si>
  <si>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</si>
  <si>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</si>
  <si>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</si>
  <si>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</si>
  <si>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</si>
  <si>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</si>
  <si>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</si>
  <si>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</si>
  <si>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</si>
  <si>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</si>
  <si>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</si>
  <si>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</si>
  <si>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</si>
  <si>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</si>
  <si>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</si>
  <si>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</si>
  <si>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</si>
  <si>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Radviliškio miesto vietos veiklos grupė</t>
  </si>
  <si>
    <t xml:space="preserve">PATVIRTINTA 
Radviliškio  miesto vietos veiklos grupės valdybos posėdžio
2025 m. kovo 26 d. protokolu Nr. 2                                                               </t>
  </si>
  <si>
    <t>\}</t>
  </si>
  <si>
    <r>
      <t xml:space="preserve">NR. </t>
    </r>
    <r>
      <rPr>
        <b/>
        <u/>
        <sz val="11"/>
        <rFont val="Times New Roman"/>
        <family val="1"/>
        <charset val="186"/>
      </rPr>
      <t xml:space="preserve">   5                                  </t>
    </r>
  </si>
  <si>
    <t>11-0244-K</t>
  </si>
  <si>
    <t>11-0244-K-0001</t>
  </si>
  <si>
    <t>1.3.1. veiksmas „Darbo vietų, padedančias vykdyti socialinį poveikį ir spręsti socialiai pažeidžiamų
asmenų problemas, kūrimas“</t>
  </si>
  <si>
    <t xml:space="preserve"> - </t>
  </si>
  <si>
    <t>Socialinio verslo kūrimas rūpestingam ir įtraukiam judėjimui</t>
  </si>
  <si>
    <t>Projekto tikslas: Projekto vykdytojas siekia kurti socialinį poveikį socialinės atskirties asmenims, konkrečiai šioms tikslinėms grupėms: asmenys, kurie yra socialiai pažeidžiami, patiriantys socialinę riziką ir atskirtį; nepalankias sąlygas turintys vietos gyventojai gyventojai (pvz. asmenys turintys negalią, senatvės pensijinio amžiaus asmenys, vienišos mamos, auginančios nepilnamečius, daugiavaikės šeimos nariai ir kt.).. 1.1. Poveiklė.Transporto priemonė, mikroautobusas, skirtas saugaus pavežėjimo paslaugai ir socialinio poveikio kūrimui - 2 vnt. ; 1.1.1. veiksmas. Transporto priemonė -
mikroautobusai 8 vietų socialiniam verslui vystyti  - 2 vnt.</t>
  </si>
  <si>
    <t>1. Produkto stebėsenos rodikliai: 1.1. Paramą gavusios įmonės, iš kurių labai mažos,
mažos, vidutinės ir didelės įmonės - 1 įmonė; 1.2. Paramą dotacijomis gavusios įmonės - 1 įmonė; 1.3. Socialinio verslo subjektai,įgyvendinus bendruomenės inicijuotos vietos plėtros projektus gavę paramą socialinio verslo kūrimui ar plėtrai - 1 skaičius. 2. Rezultato stebėsenos rodikliai: 2.1.  Paramą gavusiuose subjektuose sukurtos darbo vietos - 1,3 , Vienų metų etato ekvivalentai.</t>
  </si>
  <si>
    <t>Europos regioninės plėtros fondas</t>
  </si>
  <si>
    <t>Iš jų Europos socialinio fondo + lėšomis suplanuota finansuoti:</t>
  </si>
  <si>
    <r>
      <rPr>
        <b/>
        <sz val="11"/>
        <color theme="1"/>
        <rFont val="Times New Roman"/>
        <family val="1"/>
        <charset val="186"/>
      </rPr>
      <t>MB "Desler"</t>
    </r>
    <r>
      <rPr>
        <sz val="11"/>
        <color theme="1"/>
        <rFont val="Times New Roman"/>
        <family val="1"/>
        <charset val="186"/>
      </rPr>
      <t>, el.p.: gvidasdd@gmail.com, mob. +37060607644, adresas: Vaižganto g. 58-14, 82145 Radviliškio m., Radviliškio r. sav.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</si>
</sst>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u/>
      <sz val="10"/>
      <color theme="1"/>
      <name val="Times New Roman"/>
      <family val="1"/>
      <charset val="186"/>
    </font>
    <font>
      <b/>
      <sz val="11"/>
      <color theme="1"/>
      <name val="Times New Roman"/>
      <family val="1"/>
      <charset val="186"/>
    </font>
    <font>
      <i/>
      <sz val="11"/>
      <color theme="1"/>
      <name val="Times New Roman"/>
      <family val="1"/>
      <charset val="186"/>
    </font>
    <font>
      <b/>
      <sz val="11"/>
      <name val="Times New Roman"/>
      <family val="1"/>
      <charset val="186"/>
    </font>
    <font>
      <b/>
      <u/>
      <sz val="11"/>
      <name val="Times New Roman"/>
      <family val="1"/>
      <charset val="186"/>
    </font>
    <font>
      <i/>
      <sz val="11"/>
      <name val="Times New Roman"/>
      <family val="1"/>
      <charset val="186"/>
    </font>
    <font>
      <sz val="11"/>
      <name val="Times New Roman"/>
      <family val="1"/>
      <charset val="186"/>
    </font>
    <font>
      <b/>
      <sz val="12"/>
      <color theme="1"/>
      <name val="Times New Roman"/>
      <family val="1"/>
      <charset val="186"/>
    </font>
    <font>
      <i/>
      <sz val="8"/>
      <name val="Times New Roman"/>
      <family val="1"/>
    </font>
    <font>
      <sz val="8"/>
      <name val="Times New Roman"/>
      <family val="1"/>
    </font>
    <font>
      <sz val="11"/>
      <color theme="1"/>
      <name val="Times New Roman"/>
      <family val="1"/>
      <charset val="186"/>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45">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6" fillId="0" borderId="0" xfId="0" applyFont="1" applyAlignment="1">
      <alignment horizontal="center"/>
    </xf>
    <xf numFmtId="0" fontId="4" fillId="0" borderId="0" xfId="1" applyFont="1" applyAlignment="1">
      <alignment wrapText="1"/>
    </xf>
    <xf numFmtId="0" fontId="12" fillId="0" borderId="8" xfId="1" applyFont="1" applyBorder="1" applyAlignment="1">
      <alignment horizontal="center" wrapText="1"/>
    </xf>
    <xf numFmtId="0" fontId="10" fillId="0" borderId="9"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7" fillId="0" borderId="9" xfId="0" applyFont="1" applyBorder="1" applyAlignment="1">
      <alignment horizontal="center"/>
    </xf>
    <xf numFmtId="14" fontId="2" fillId="0" borderId="1" xfId="1" applyNumberFormat="1" applyFont="1" applyBorder="1" applyAlignment="1">
      <alignment horizontal="left" vertical="top" wrapText="1"/>
    </xf>
    <xf numFmtId="4" fontId="5" fillId="0" borderId="1" xfId="0" applyNumberFormat="1" applyFont="1" applyBorder="1" applyAlignment="1">
      <alignment horizontal="left" vertical="top"/>
    </xf>
    <xf numFmtId="4" fontId="5" fillId="0" borderId="1" xfId="0" applyNumberFormat="1" applyFont="1" applyBorder="1" applyAlignment="1">
      <alignment horizontal="left" vertical="top" wrapText="1"/>
    </xf>
    <xf numFmtId="4" fontId="2" fillId="0" borderId="1" xfId="1" applyNumberFormat="1" applyFont="1" applyBorder="1" applyAlignment="1">
      <alignment horizontal="left" vertical="top" wrapText="1"/>
    </xf>
    <xf numFmtId="0" fontId="5" fillId="0" borderId="0" xfId="0" applyFont="1" applyAlignment="1">
      <alignment horizontal="left" vertical="top"/>
    </xf>
    <xf numFmtId="2" fontId="2" fillId="0" borderId="1" xfId="1" applyNumberFormat="1" applyFont="1" applyBorder="1" applyAlignment="1">
      <alignment horizontal="left" vertical="top"/>
    </xf>
    <xf numFmtId="4" fontId="6" fillId="3" borderId="1" xfId="0" applyNumberFormat="1" applyFont="1" applyFill="1" applyBorder="1" applyAlignment="1">
      <alignment horizontal="center" vertical="center" wrapText="1"/>
    </xf>
    <xf numFmtId="0" fontId="15" fillId="0" borderId="6" xfId="1" applyFont="1" applyBorder="1" applyAlignment="1">
      <alignment horizontal="left" vertical="top" wrapText="1"/>
    </xf>
    <xf numFmtId="0" fontId="15" fillId="0" borderId="1" xfId="0" applyFont="1" applyBorder="1" applyAlignment="1">
      <alignment horizontal="left" vertical="top" wrapText="1"/>
    </xf>
    <xf numFmtId="0" fontId="16" fillId="0" borderId="0" xfId="0" applyFont="1"/>
    <xf numFmtId="4" fontId="17" fillId="0" borderId="1" xfId="0" applyNumberFormat="1" applyFont="1" applyBorder="1" applyAlignment="1">
      <alignment horizontal="left" vertical="top"/>
    </xf>
    <xf numFmtId="4" fontId="17" fillId="0" borderId="1" xfId="0" applyNumberFormat="1" applyFont="1" applyBorder="1" applyAlignment="1">
      <alignment horizontal="left" vertical="top" wrapText="1"/>
    </xf>
    <xf numFmtId="4" fontId="13" fillId="0" borderId="1" xfId="1" applyNumberFormat="1" applyFont="1" applyBorder="1" applyAlignment="1">
      <alignment horizontal="left" vertical="top" wrapText="1"/>
    </xf>
    <xf numFmtId="14" fontId="13" fillId="0" borderId="1" xfId="1" applyNumberFormat="1" applyFont="1" applyBorder="1" applyAlignment="1">
      <alignment horizontal="left" vertical="top" wrapText="1"/>
    </xf>
    <xf numFmtId="1" fontId="13" fillId="0" borderId="1" xfId="1" applyNumberFormat="1" applyFont="1" applyBorder="1" applyAlignment="1">
      <alignment horizontal="left" vertical="top"/>
    </xf>
    <xf numFmtId="0" fontId="17" fillId="0" borderId="0" xfId="0" applyFont="1" applyAlignment="1">
      <alignment horizontal="left" vertical="top"/>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2" fillId="0" borderId="0" xfId="1" applyFont="1" applyAlignment="1">
      <alignment horizontal="center" vertical="top" wrapText="1"/>
    </xf>
    <xf numFmtId="0" fontId="8" fillId="0" borderId="0" xfId="0" applyFont="1" applyAlignment="1">
      <alignment horizontal="center" wrapText="1"/>
    </xf>
    <xf numFmtId="0" fontId="8" fillId="0" borderId="0" xfId="0" applyFont="1" applyAlignment="1">
      <alignment horizontal="center"/>
    </xf>
    <xf numFmtId="0" fontId="13" fillId="0" borderId="0" xfId="1" applyFont="1" applyAlignment="1">
      <alignment horizontal="center" wrapText="1"/>
    </xf>
    <xf numFmtId="0" fontId="14" fillId="0" borderId="9" xfId="0" applyFont="1" applyBorder="1" applyAlignment="1">
      <alignment horizontal="center"/>
    </xf>
    <xf numFmtId="0" fontId="9" fillId="0" borderId="8" xfId="0" applyFont="1" applyBorder="1" applyAlignment="1">
      <alignment horizontal="center" vertical="top"/>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G13" zoomScale="92" zoomScaleNormal="92" zoomScaleSheetLayoutView="80" zoomScalePageLayoutView="30" workbookViewId="0">
      <selection activeCell="I14" sqref="I14"/>
    </sheetView>
  </sheetViews>
  <sheetFormatPr defaultColWidth="9.1328125" defaultRowHeight="13.15" x14ac:dyDescent="0.4"/>
  <cols>
    <col min="1" max="1" width="8.53125" style="1" customWidth="1"/>
    <col min="2" max="2" width="12.1328125" style="1" customWidth="1"/>
    <col min="3" max="3" width="22.53125" style="1" customWidth="1"/>
    <col min="4" max="4" width="29.53125" style="1" customWidth="1"/>
    <col min="5" max="5" width="24.1328125" style="1" customWidth="1"/>
    <col min="6" max="6" width="21" style="1" customWidth="1"/>
    <col min="7" max="7" width="15.86328125" style="1" customWidth="1"/>
    <col min="8" max="8" width="64.19921875" style="1" customWidth="1"/>
    <col min="9" max="9" width="38.1328125" style="1" customWidth="1"/>
    <col min="10" max="10" width="14" style="1" customWidth="1"/>
    <col min="11" max="11" width="15.46484375" style="1" customWidth="1"/>
    <col min="12" max="12" width="15" style="1" customWidth="1"/>
    <col min="13" max="13" width="17.796875" style="1" customWidth="1"/>
    <col min="14" max="14" width="13.46484375" style="1" customWidth="1"/>
    <col min="15" max="16384" width="9.1328125" style="1"/>
  </cols>
  <sheetData>
    <row r="1" spans="1:14" ht="16.8" customHeight="1" x14ac:dyDescent="0.4">
      <c r="K1" s="39" t="s">
        <v>22</v>
      </c>
      <c r="L1" s="39"/>
      <c r="M1" s="39"/>
    </row>
    <row r="2" spans="1:14" ht="20.25" customHeight="1" x14ac:dyDescent="0.4">
      <c r="A2" s="41"/>
      <c r="B2" s="41"/>
      <c r="C2" s="41"/>
      <c r="D2" s="41"/>
      <c r="E2" s="41"/>
      <c r="F2" s="41"/>
      <c r="G2" s="41"/>
      <c r="H2" s="41"/>
      <c r="I2" s="41"/>
      <c r="J2" s="41"/>
      <c r="K2" s="41"/>
      <c r="L2" s="41"/>
      <c r="M2" s="41"/>
    </row>
    <row r="3" spans="1:14" ht="17.25" customHeight="1" x14ac:dyDescent="0.4">
      <c r="A3" s="7"/>
      <c r="B3" s="7"/>
      <c r="C3" s="43" t="s">
        <v>35</v>
      </c>
      <c r="D3" s="43"/>
      <c r="E3" s="43"/>
      <c r="F3" s="43"/>
      <c r="G3" s="43"/>
      <c r="H3" s="43"/>
      <c r="I3" s="43"/>
      <c r="J3" s="43"/>
    </row>
    <row r="4" spans="1:14" ht="23.25" customHeight="1" x14ac:dyDescent="0.4">
      <c r="A4" s="7"/>
      <c r="B4" s="7"/>
      <c r="C4" s="44" t="s">
        <v>25</v>
      </c>
      <c r="D4" s="44"/>
      <c r="E4" s="44"/>
      <c r="F4" s="44"/>
      <c r="G4" s="44"/>
      <c r="H4" s="44"/>
      <c r="I4" s="44"/>
      <c r="J4" s="44"/>
    </row>
    <row r="5" spans="1:14" ht="18" customHeight="1" x14ac:dyDescent="0.4">
      <c r="K5" s="42" t="s">
        <v>36</v>
      </c>
      <c r="L5" s="42"/>
      <c r="M5" s="42"/>
    </row>
    <row r="6" spans="1:14" s="2" customFormat="1" ht="25.5" customHeight="1" x14ac:dyDescent="0.4">
      <c r="A6" s="40" t="s">
        <v>21</v>
      </c>
      <c r="B6" s="40"/>
      <c r="C6" s="40"/>
      <c r="D6" s="40"/>
      <c r="E6" s="40"/>
      <c r="F6" s="40"/>
      <c r="G6" s="40"/>
      <c r="H6" s="40"/>
      <c r="I6" s="40"/>
      <c r="J6" s="40"/>
      <c r="K6" s="40"/>
      <c r="L6" s="40"/>
      <c r="M6" s="40"/>
    </row>
    <row r="7" spans="1:14" s="3" customFormat="1" ht="27" customHeight="1" x14ac:dyDescent="0.4">
      <c r="A7" s="8"/>
      <c r="B7" s="8"/>
      <c r="C7" s="8"/>
      <c r="D7" s="8"/>
      <c r="E7" s="8"/>
      <c r="F7" s="8"/>
      <c r="G7" s="10" t="s">
        <v>38</v>
      </c>
      <c r="H7" s="8"/>
      <c r="J7" s="8"/>
      <c r="K7" s="8"/>
      <c r="L7" s="8"/>
      <c r="M7" s="8"/>
    </row>
    <row r="8" spans="1:14" s="3" customFormat="1" ht="27" customHeight="1" x14ac:dyDescent="0.4">
      <c r="A8" s="8"/>
      <c r="B8" s="8"/>
      <c r="C8" s="8"/>
      <c r="D8" s="8"/>
      <c r="E8" s="8"/>
      <c r="F8" s="8"/>
      <c r="G8" s="9" t="s">
        <v>7</v>
      </c>
      <c r="H8" s="8"/>
      <c r="J8" s="8"/>
      <c r="K8" s="8"/>
      <c r="L8" s="8"/>
      <c r="M8" s="8"/>
    </row>
    <row r="9" spans="1:14" s="2" customFormat="1" ht="14.25" customHeight="1" x14ac:dyDescent="0.4">
      <c r="A9" s="8"/>
      <c r="B9" s="8"/>
      <c r="C9" s="8"/>
      <c r="D9" s="8"/>
      <c r="E9" s="8"/>
      <c r="F9" s="8"/>
      <c r="H9" s="8"/>
      <c r="J9" s="8"/>
      <c r="K9" s="8"/>
      <c r="L9" s="8"/>
      <c r="M9" s="8"/>
    </row>
    <row r="10" spans="1:14" s="2" customFormat="1" ht="27" customHeight="1" x14ac:dyDescent="0.4">
      <c r="A10" s="35" t="s">
        <v>0</v>
      </c>
      <c r="B10" s="36" t="s">
        <v>9</v>
      </c>
      <c r="C10" s="36" t="s">
        <v>12</v>
      </c>
      <c r="D10" s="36" t="s">
        <v>26</v>
      </c>
      <c r="E10" s="35" t="s">
        <v>5</v>
      </c>
      <c r="F10" s="36" t="s">
        <v>20</v>
      </c>
      <c r="G10" s="35" t="s">
        <v>8</v>
      </c>
      <c r="H10" s="36" t="s">
        <v>19</v>
      </c>
      <c r="I10" s="36" t="s">
        <v>3</v>
      </c>
      <c r="J10" s="33" t="s">
        <v>16</v>
      </c>
      <c r="K10" s="34"/>
      <c r="L10" s="34"/>
      <c r="M10" s="36" t="s">
        <v>11</v>
      </c>
      <c r="N10" s="36" t="s">
        <v>17</v>
      </c>
    </row>
    <row r="11" spans="1:14" s="2" customFormat="1" ht="119.25" customHeight="1" x14ac:dyDescent="0.4">
      <c r="A11" s="36"/>
      <c r="B11" s="37"/>
      <c r="C11" s="37"/>
      <c r="D11" s="38"/>
      <c r="E11" s="36"/>
      <c r="F11" s="37"/>
      <c r="G11" s="36"/>
      <c r="H11" s="38"/>
      <c r="I11" s="38"/>
      <c r="J11" s="5" t="s">
        <v>2</v>
      </c>
      <c r="K11" s="5" t="s">
        <v>23</v>
      </c>
      <c r="L11" s="5" t="s">
        <v>6</v>
      </c>
      <c r="M11" s="38"/>
      <c r="N11" s="38"/>
    </row>
    <row r="12" spans="1:14" s="2" customFormat="1" ht="16.5" customHeight="1" x14ac:dyDescent="0.4">
      <c r="A12" s="6">
        <v>1</v>
      </c>
      <c r="B12" s="6">
        <v>2</v>
      </c>
      <c r="C12" s="6">
        <v>3</v>
      </c>
      <c r="D12" s="6">
        <v>4</v>
      </c>
      <c r="E12" s="6">
        <v>5</v>
      </c>
      <c r="F12" s="5">
        <v>6</v>
      </c>
      <c r="G12" s="6">
        <v>7</v>
      </c>
      <c r="H12" s="6">
        <v>8</v>
      </c>
      <c r="I12" s="6">
        <v>9</v>
      </c>
      <c r="J12" s="6">
        <v>10</v>
      </c>
      <c r="K12" s="6">
        <v>11</v>
      </c>
      <c r="L12" s="6">
        <v>12</v>
      </c>
      <c r="M12" s="6">
        <v>13</v>
      </c>
      <c r="N12" s="6">
        <v>14</v>
      </c>
    </row>
    <row r="13" spans="1:14" s="24" customFormat="1" ht="125.65" customHeight="1" x14ac:dyDescent="0.3">
      <c r="A13" s="22" t="s">
        <v>4</v>
      </c>
      <c r="B13" s="22" t="s">
        <v>14</v>
      </c>
      <c r="C13" s="22" t="s">
        <v>18</v>
      </c>
      <c r="D13" s="22" t="s">
        <v>32</v>
      </c>
      <c r="E13" s="23" t="s">
        <v>27</v>
      </c>
      <c r="F13" s="23" t="s">
        <v>28</v>
      </c>
      <c r="G13" s="23" t="s">
        <v>13</v>
      </c>
      <c r="H13" s="22" t="s">
        <v>29</v>
      </c>
      <c r="I13" s="22" t="s">
        <v>30</v>
      </c>
      <c r="J13" s="22" t="s">
        <v>31</v>
      </c>
      <c r="K13" s="22" t="s">
        <v>24</v>
      </c>
      <c r="L13" s="22" t="s">
        <v>10</v>
      </c>
      <c r="M13" s="22" t="s">
        <v>33</v>
      </c>
      <c r="N13" s="22"/>
    </row>
    <row r="14" spans="1:14" s="30" customFormat="1" ht="154.9" customHeight="1" x14ac:dyDescent="0.45">
      <c r="A14" s="25" t="s">
        <v>34</v>
      </c>
      <c r="B14" s="25" t="s">
        <v>39</v>
      </c>
      <c r="C14" s="25" t="s">
        <v>40</v>
      </c>
      <c r="D14" s="26" t="s">
        <v>41</v>
      </c>
      <c r="E14" s="26" t="s">
        <v>48</v>
      </c>
      <c r="F14" s="26" t="s">
        <v>42</v>
      </c>
      <c r="G14" s="27" t="s">
        <v>43</v>
      </c>
      <c r="H14" s="27" t="s">
        <v>44</v>
      </c>
      <c r="I14" s="27" t="s">
        <v>45</v>
      </c>
      <c r="J14" s="26">
        <f>SUM(K14+L14)</f>
        <v>101527.31</v>
      </c>
      <c r="K14" s="26">
        <v>93912.76</v>
      </c>
      <c r="L14" s="26">
        <v>7614.55</v>
      </c>
      <c r="M14" s="28" t="s">
        <v>46</v>
      </c>
      <c r="N14" s="29">
        <v>100</v>
      </c>
    </row>
    <row r="15" spans="1:14" s="19" customFormat="1" ht="40.799999999999997" hidden="1" customHeight="1" x14ac:dyDescent="0.45">
      <c r="A15" s="16"/>
      <c r="B15" s="16"/>
      <c r="C15" s="16"/>
      <c r="D15" s="17"/>
      <c r="E15" s="17"/>
      <c r="F15" s="17"/>
      <c r="G15" s="18"/>
      <c r="H15" s="18"/>
      <c r="I15" s="18"/>
      <c r="J15" s="17"/>
      <c r="K15" s="17"/>
      <c r="L15" s="17"/>
      <c r="M15" s="15"/>
      <c r="N15" s="20"/>
    </row>
    <row r="16" spans="1:14" ht="30.75" customHeight="1" x14ac:dyDescent="0.4">
      <c r="A16" s="31" t="s">
        <v>1</v>
      </c>
      <c r="B16" s="32"/>
      <c r="C16" s="32"/>
      <c r="D16" s="32"/>
      <c r="E16" s="32"/>
      <c r="F16" s="32"/>
      <c r="G16" s="32"/>
      <c r="H16" s="32"/>
      <c r="I16" s="32"/>
      <c r="J16" s="21">
        <f>SUM(J14:J15)</f>
        <v>101527.31</v>
      </c>
      <c r="K16" s="21">
        <f t="shared" ref="K16:L16" si="0">SUM(K14:K15)</f>
        <v>93912.76</v>
      </c>
      <c r="L16" s="21">
        <f t="shared" si="0"/>
        <v>7614.55</v>
      </c>
      <c r="M16" s="12"/>
      <c r="N16" s="12"/>
    </row>
    <row r="17" spans="1:14" ht="30.75" customHeight="1" x14ac:dyDescent="0.4">
      <c r="A17" s="31" t="s">
        <v>15</v>
      </c>
      <c r="B17" s="32"/>
      <c r="C17" s="32"/>
      <c r="D17" s="32"/>
      <c r="E17" s="32"/>
      <c r="F17" s="32"/>
      <c r="G17" s="32"/>
      <c r="H17" s="32"/>
      <c r="I17" s="32"/>
      <c r="J17" s="11">
        <v>0</v>
      </c>
      <c r="K17" s="21">
        <v>93912.76</v>
      </c>
      <c r="L17" s="11">
        <v>0</v>
      </c>
      <c r="M17" s="12"/>
      <c r="N17" s="12"/>
    </row>
    <row r="18" spans="1:14" x14ac:dyDescent="0.4">
      <c r="A18" s="31" t="s">
        <v>47</v>
      </c>
      <c r="B18" s="32"/>
      <c r="C18" s="32"/>
      <c r="D18" s="32"/>
      <c r="E18" s="32"/>
      <c r="F18" s="32"/>
      <c r="G18" s="32"/>
      <c r="H18" s="32"/>
      <c r="I18" s="32"/>
      <c r="J18" s="21">
        <v>0</v>
      </c>
      <c r="K18" s="21">
        <v>0</v>
      </c>
      <c r="L18" s="21">
        <v>0</v>
      </c>
      <c r="M18" s="13"/>
      <c r="N18" s="13"/>
    </row>
    <row r="20" spans="1:14" x14ac:dyDescent="0.4">
      <c r="G20" s="14"/>
      <c r="H20" s="14"/>
      <c r="K20" s="4"/>
    </row>
    <row r="40" spans="12:12" x14ac:dyDescent="0.4">
      <c r="L40" s="1" t="s">
        <v>37</v>
      </c>
    </row>
  </sheetData>
  <mergeCells count="21">
    <mergeCell ref="K1:M1"/>
    <mergeCell ref="A6:M6"/>
    <mergeCell ref="A2:M2"/>
    <mergeCell ref="K5:M5"/>
    <mergeCell ref="C3:J3"/>
    <mergeCell ref="C4:J4"/>
    <mergeCell ref="N10:N11"/>
    <mergeCell ref="E10:E11"/>
    <mergeCell ref="H10:H11"/>
    <mergeCell ref="I10:I11"/>
    <mergeCell ref="M10:M11"/>
    <mergeCell ref="A18:I18"/>
    <mergeCell ref="J10:L10"/>
    <mergeCell ref="A10:A11"/>
    <mergeCell ref="G10:G11"/>
    <mergeCell ref="B10:B11"/>
    <mergeCell ref="D10:D11"/>
    <mergeCell ref="A16:I16"/>
    <mergeCell ref="A17:I17"/>
    <mergeCell ref="C10:C11"/>
    <mergeCell ref="F10:F11"/>
  </mergeCells>
  <pageMargins left="0.78740157480314965" right="0.19685039370078741" top="0.78740157480314965" bottom="0.78740157480314965" header="0" footer="0"/>
  <pageSetup paperSize="9" scale="48"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2023-11-14T10:22:18Z</cp:lastPrinted>
  <dcterms:created xsi:type="dcterms:W3CDTF">2013-02-28T07:13:39Z</dcterms:created>
  <dcterms:modified xsi:type="dcterms:W3CDTF">2025-07-23T11:45:18Z</dcterms:modified>
</cp:coreProperties>
</file>